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мёнова\Desktop\Школы 2025-2026\Меню по форме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J157" i="1"/>
  <c r="I157" i="1"/>
  <c r="H157" i="1"/>
  <c r="G157" i="1"/>
  <c r="G138" i="1"/>
  <c r="J138" i="1"/>
  <c r="I138" i="1"/>
  <c r="H138" i="1"/>
  <c r="J119" i="1"/>
  <c r="G119" i="1"/>
  <c r="I100" i="1"/>
  <c r="H100" i="1"/>
  <c r="G100" i="1"/>
  <c r="J81" i="1"/>
  <c r="F81" i="1"/>
  <c r="I81" i="1"/>
  <c r="H81" i="1"/>
  <c r="H62" i="1"/>
  <c r="J62" i="1"/>
  <c r="I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F196" i="1"/>
  <c r="J196" i="1"/>
  <c r="H196" i="1"/>
  <c r="G196" i="1"/>
</calcChain>
</file>

<file path=xl/sharedStrings.xml><?xml version="1.0" encoding="utf-8"?>
<sst xmlns="http://schemas.openxmlformats.org/spreadsheetml/2006/main" count="414" uniqueCount="141">
  <si>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</si>
  <si>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</si>
  <si>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</si>
  <si>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</si>
  <si>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</si>
  <si>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</si>
  <si>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</si>
  <si>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</si>
  <si>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</si>
  <si>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</si>
  <si>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</si>
  <si>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</si>
  <si>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</si>
  <si>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</si>
  <si>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</si>
  <si>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</si>
  <si>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</si>
  <si>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</si>
  <si>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</si>
  <si>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</si>
  <si>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</si>
  <si>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</si>
  <si>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</si>
  <si>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</si>
  <si>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</si>
  <si>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</si>
  <si>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</si>
  <si>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</si>
  <si>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</si>
  <si>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</si>
  <si>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</si>
  <si>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</si>
  <si>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</si>
  <si>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</si>
  <si>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</si>
  <si>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</si>
  <si>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</si>
  <si>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</si>
  <si>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</si>
  <si>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</si>
  <si>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Солоднев И.П.</t>
  </si>
  <si>
    <t>Котлета куриная "Пожарская" со свежим огурцом</t>
  </si>
  <si>
    <t>ТТК</t>
  </si>
  <si>
    <t>Макароны отварные</t>
  </si>
  <si>
    <t>469/96</t>
  </si>
  <si>
    <t>Чай ягодный</t>
  </si>
  <si>
    <t>Хлеб пшеничный</t>
  </si>
  <si>
    <t>ПП</t>
  </si>
  <si>
    <t>Щи из свежей капусты с картофелем</t>
  </si>
  <si>
    <t>120/96</t>
  </si>
  <si>
    <t>Котлета рубленая (говядина, мясо птицы, хлеб) с соусом</t>
  </si>
  <si>
    <t>416/96</t>
  </si>
  <si>
    <t>Каша гречневая вязкая</t>
  </si>
  <si>
    <t>464/96</t>
  </si>
  <si>
    <t>булочное</t>
  </si>
  <si>
    <t>Трубочка слоёная в ассортименте</t>
  </si>
  <si>
    <t>Компот из сливы</t>
  </si>
  <si>
    <t>ТТК 19,0617г.</t>
  </si>
  <si>
    <t>Хлеб ржаной</t>
  </si>
  <si>
    <t>Десерт фруктовый (яблоко)</t>
  </si>
  <si>
    <t>Таб.№24/96</t>
  </si>
  <si>
    <t>Каша молочная геркулесовая вязкая с маслом</t>
  </si>
  <si>
    <t>Таблица №4/96</t>
  </si>
  <si>
    <t>Печенье Сахарное 1 шт</t>
  </si>
  <si>
    <t>Чай с сахаром</t>
  </si>
  <si>
    <t>628/96г.</t>
  </si>
  <si>
    <t>Бутерброд с сыром (батон)</t>
  </si>
  <si>
    <t>Суп картофельный с горохом</t>
  </si>
  <si>
    <t>138/96</t>
  </si>
  <si>
    <t>Плов из свинины (свин.лопатка)</t>
  </si>
  <si>
    <t>403/96</t>
  </si>
  <si>
    <t>Пирожок с картофелем</t>
  </si>
  <si>
    <t>№ 687/96</t>
  </si>
  <si>
    <t>Компот из ягод замороженной</t>
  </si>
  <si>
    <t>697/97</t>
  </si>
  <si>
    <t>Тефтели куриные в соусе</t>
  </si>
  <si>
    <t>Картофельное пюре</t>
  </si>
  <si>
    <t>472/96</t>
  </si>
  <si>
    <t>Пром</t>
  </si>
  <si>
    <t>Борщ из свежей капусты с картофелем</t>
  </si>
  <si>
    <t>Борщ из свежей капусты с картофелем и соусом</t>
  </si>
  <si>
    <t>Спагетти отварные с соусом Болоньезе (мясо птицы.говяд)</t>
  </si>
  <si>
    <t>Булочка Десертная (повидло)</t>
  </si>
  <si>
    <t>Компот из груш п/с</t>
  </si>
  <si>
    <t>Акт от 06-09.06.2022г.</t>
  </si>
  <si>
    <t>Спагетти мясные со свеж.огурцом</t>
  </si>
  <si>
    <t>469/96;516/3/04</t>
  </si>
  <si>
    <t>Печенье Сахарное в ассорт 2 шт</t>
  </si>
  <si>
    <t>Суп из овощей</t>
  </si>
  <si>
    <t>Фрикадельки из мяса птицы, говядины с соусом томатным</t>
  </si>
  <si>
    <t>469/04</t>
  </si>
  <si>
    <t>Булочка Домашняя</t>
  </si>
  <si>
    <t>№769/04</t>
  </si>
  <si>
    <t>ТТК 19,06,17г.</t>
  </si>
  <si>
    <t>Голубцы ленивые куриные со свеж.огурцом</t>
  </si>
  <si>
    <t>Каша кукурузная вязкая</t>
  </si>
  <si>
    <t>464/96, таб №4</t>
  </si>
  <si>
    <t>Печенье тарталетки в асс.</t>
  </si>
  <si>
    <t>Чай фруктовый</t>
  </si>
  <si>
    <t>Суп лапша домашняя</t>
  </si>
  <si>
    <t>№ 151/94</t>
  </si>
  <si>
    <t>Гуляш из свинины (лопатка)</t>
  </si>
  <si>
    <t>401/96</t>
  </si>
  <si>
    <t>Картофель запеченный</t>
  </si>
  <si>
    <t>240/96</t>
  </si>
  <si>
    <t>Чай яблочный</t>
  </si>
  <si>
    <t>Каша молочная "Дружба" с маслом</t>
  </si>
  <si>
    <t>Суп картофельный с макаронными изделиями</t>
  </si>
  <si>
    <t>139/96</t>
  </si>
  <si>
    <t>Тефтели с соусом (говядина,курицы,хлеб)</t>
  </si>
  <si>
    <t>422/96</t>
  </si>
  <si>
    <t>пром</t>
  </si>
  <si>
    <t>Макароны отварные с сыром</t>
  </si>
  <si>
    <t>Тольятти 2013г.</t>
  </si>
  <si>
    <t>Коктейль мол.Милкшейк</t>
  </si>
  <si>
    <t>Мясо прессованное порционное (изд.кул.мясное)</t>
  </si>
  <si>
    <t>Омлет натуральный</t>
  </si>
  <si>
    <t>284/96</t>
  </si>
  <si>
    <t>Чай с сахаром п/с</t>
  </si>
  <si>
    <t>Сыр порционный</t>
  </si>
  <si>
    <t>Таб №25/96</t>
  </si>
  <si>
    <t>Рис оригинальный с мясом птицы</t>
  </si>
  <si>
    <t>Булочка Фруктовая (изюм,повидло)</t>
  </si>
  <si>
    <t>Биточки куриные со свеж.огурцом</t>
  </si>
  <si>
    <t>Чай с шиповником</t>
  </si>
  <si>
    <t>579/2013г.</t>
  </si>
  <si>
    <t>Огурец свежий</t>
  </si>
  <si>
    <t>82/07 ДеЛи принт</t>
  </si>
  <si>
    <t>Пельмени отварные с курицей Кроха, с маслом</t>
  </si>
  <si>
    <t>Напиток из лимона</t>
  </si>
  <si>
    <t>646/96;699/2004</t>
  </si>
  <si>
    <t>Изделие кулинарное из мяса кур Молодежные</t>
  </si>
  <si>
    <t>Соус томатный</t>
  </si>
  <si>
    <t>540/96</t>
  </si>
  <si>
    <t>Спагетти (макароны) отварные</t>
  </si>
  <si>
    <t>132/96</t>
  </si>
  <si>
    <t>Котлета рубленая (говядина,мясо птицы,хлеб) с соусом</t>
  </si>
  <si>
    <t>Рис отварной с овощами</t>
  </si>
  <si>
    <t>460/2013 Самар.обл.</t>
  </si>
  <si>
    <t>Компот из яблок (местное)</t>
  </si>
  <si>
    <t>698/97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</si>
</sst>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0" sqref="L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90</v>
      </c>
      <c r="G6" s="40">
        <v>11.8</v>
      </c>
      <c r="H6" s="40">
        <v>12.03</v>
      </c>
      <c r="I6" s="40">
        <v>10.8</v>
      </c>
      <c r="J6" s="40">
        <v>198.67</v>
      </c>
      <c r="K6" s="41" t="s">
        <v>42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43</v>
      </c>
      <c r="F7" s="43">
        <v>180</v>
      </c>
      <c r="G7" s="43">
        <v>6.72</v>
      </c>
      <c r="H7" s="43">
        <v>7.09</v>
      </c>
      <c r="I7" s="43">
        <v>43.08</v>
      </c>
      <c r="J7" s="43">
        <v>263.01</v>
      </c>
      <c r="K7" s="44" t="s">
        <v>44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0.14000000000000001</v>
      </c>
      <c r="H8" s="43">
        <v>0.05</v>
      </c>
      <c r="I8" s="43">
        <v>12.95</v>
      </c>
      <c r="J8" s="43">
        <v>52.81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70.319999999999993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20.94</v>
      </c>
      <c r="H13" s="19">
        <f t="shared" si="0"/>
        <v>19.409999999999997</v>
      </c>
      <c r="I13" s="19">
        <f t="shared" si="0"/>
        <v>81.59</v>
      </c>
      <c r="J13" s="19">
        <f t="shared" si="0"/>
        <v>584.80999999999995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1.52</v>
      </c>
      <c r="H15" s="43">
        <v>4.1100000000000003</v>
      </c>
      <c r="I15" s="43">
        <v>7.35</v>
      </c>
      <c r="J15" s="43">
        <v>72.47</v>
      </c>
      <c r="K15" s="44" t="s">
        <v>49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9.41</v>
      </c>
      <c r="H16" s="43">
        <v>10.8</v>
      </c>
      <c r="I16" s="43">
        <v>12.74</v>
      </c>
      <c r="J16" s="43">
        <v>185.77</v>
      </c>
      <c r="K16" s="44" t="s">
        <v>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4.58</v>
      </c>
      <c r="H17" s="43">
        <v>4.8099999999999996</v>
      </c>
      <c r="I17" s="43">
        <v>22.12</v>
      </c>
      <c r="J17" s="43">
        <v>150.09</v>
      </c>
      <c r="K17" s="44" t="s">
        <v>53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0.16</v>
      </c>
      <c r="H18" s="43">
        <v>0.06</v>
      </c>
      <c r="I18" s="43">
        <v>21.88</v>
      </c>
      <c r="J18" s="43">
        <v>88.7</v>
      </c>
      <c r="K18" s="44" t="s">
        <v>57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35</v>
      </c>
      <c r="G19" s="43">
        <v>2.66</v>
      </c>
      <c r="H19" s="43">
        <v>0.28000000000000003</v>
      </c>
      <c r="I19" s="43">
        <v>17.22</v>
      </c>
      <c r="J19" s="43">
        <v>82.04</v>
      </c>
      <c r="K19" s="44" t="s">
        <v>47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58</v>
      </c>
      <c r="F20" s="43">
        <v>25</v>
      </c>
      <c r="G20" s="43">
        <v>1.7</v>
      </c>
      <c r="H20" s="43">
        <v>0.33</v>
      </c>
      <c r="I20" s="43">
        <v>9.9499999999999993</v>
      </c>
      <c r="J20" s="43">
        <v>49.57</v>
      </c>
      <c r="K20" s="44" t="s">
        <v>47</v>
      </c>
      <c r="L20" s="43"/>
    </row>
    <row r="21" spans="1:12" ht="15" x14ac:dyDescent="0.25">
      <c r="A21" s="23"/>
      <c r="B21" s="15"/>
      <c r="C21" s="11"/>
      <c r="D21" s="6" t="s">
        <v>54</v>
      </c>
      <c r="E21" s="42" t="s">
        <v>55</v>
      </c>
      <c r="F21" s="43">
        <v>35</v>
      </c>
      <c r="G21" s="43">
        <v>1.64</v>
      </c>
      <c r="H21" s="43">
        <v>5.74</v>
      </c>
      <c r="I21" s="43">
        <v>14.41</v>
      </c>
      <c r="J21" s="43">
        <v>115.86</v>
      </c>
      <c r="K21" s="44" t="s">
        <v>42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21.669999999999998</v>
      </c>
      <c r="H23" s="19">
        <f t="shared" si="2"/>
        <v>26.129999999999995</v>
      </c>
      <c r="I23" s="19">
        <f t="shared" si="2"/>
        <v>105.67</v>
      </c>
      <c r="J23" s="19">
        <f t="shared" si="2"/>
        <v>744.50000000000011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1245</v>
      </c>
      <c r="G24" s="32">
        <f t="shared" ref="G24:J24" si="4">G13+G23</f>
        <v>42.61</v>
      </c>
      <c r="H24" s="32">
        <f t="shared" si="4"/>
        <v>45.539999999999992</v>
      </c>
      <c r="I24" s="32">
        <f t="shared" si="4"/>
        <v>187.26</v>
      </c>
      <c r="J24" s="32">
        <f t="shared" si="4"/>
        <v>1329.31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205</v>
      </c>
      <c r="G25" s="40">
        <v>8.35</v>
      </c>
      <c r="H25" s="40">
        <v>9.82</v>
      </c>
      <c r="I25" s="40">
        <v>34.119999999999997</v>
      </c>
      <c r="J25" s="40">
        <v>258.26</v>
      </c>
      <c r="K25" s="41" t="s">
        <v>62</v>
      </c>
      <c r="L25" s="40"/>
    </row>
    <row r="26" spans="1:12" ht="25.5" x14ac:dyDescent="0.25">
      <c r="A26" s="14"/>
      <c r="B26" s="15"/>
      <c r="C26" s="11"/>
      <c r="D26" s="6" t="s">
        <v>26</v>
      </c>
      <c r="E26" s="42" t="s">
        <v>59</v>
      </c>
      <c r="F26" s="43">
        <v>90</v>
      </c>
      <c r="G26" s="43">
        <v>0.36</v>
      </c>
      <c r="H26" s="43">
        <v>0.36</v>
      </c>
      <c r="I26" s="43">
        <v>10.17</v>
      </c>
      <c r="J26" s="43">
        <v>45.36</v>
      </c>
      <c r="K26" s="44" t="s">
        <v>60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/>
      <c r="H27" s="43"/>
      <c r="I27" s="43">
        <v>14.97</v>
      </c>
      <c r="J27" s="43">
        <v>66.180000000000007</v>
      </c>
      <c r="K27" s="44" t="s">
        <v>65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54</v>
      </c>
      <c r="E30" s="42" t="s">
        <v>63</v>
      </c>
      <c r="F30" s="43">
        <v>13</v>
      </c>
      <c r="G30" s="43">
        <v>1</v>
      </c>
      <c r="H30" s="43">
        <v>2.34</v>
      </c>
      <c r="I30" s="43">
        <v>8.6999999999999993</v>
      </c>
      <c r="J30" s="43">
        <v>59.86</v>
      </c>
      <c r="K30" s="44" t="s">
        <v>42</v>
      </c>
      <c r="L30" s="43"/>
    </row>
    <row r="31" spans="1:12" ht="15" x14ac:dyDescent="0.25">
      <c r="A31" s="14"/>
      <c r="B31" s="15"/>
      <c r="C31" s="11"/>
      <c r="D31" s="6"/>
      <c r="E31" s="42" t="s">
        <v>66</v>
      </c>
      <c r="F31" s="43">
        <v>45</v>
      </c>
      <c r="G31" s="43">
        <v>6.75</v>
      </c>
      <c r="H31" s="43">
        <v>6.92</v>
      </c>
      <c r="I31" s="43">
        <v>12.85</v>
      </c>
      <c r="J31" s="43">
        <v>140.66999999999999</v>
      </c>
      <c r="K31" s="44" t="s">
        <v>42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553</v>
      </c>
      <c r="G32" s="19">
        <f t="shared" ref="G32" si="6">SUM(G25:G31)</f>
        <v>16.46</v>
      </c>
      <c r="H32" s="19">
        <f t="shared" ref="H32" si="7">SUM(H25:H31)</f>
        <v>19.439999999999998</v>
      </c>
      <c r="I32" s="19">
        <f t="shared" ref="I32" si="8">SUM(I25:I31)</f>
        <v>80.809999999999988</v>
      </c>
      <c r="J32" s="19">
        <f t="shared" ref="J32:L32" si="9">SUM(J25:J31)</f>
        <v>570.33000000000004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4.83</v>
      </c>
      <c r="H34" s="43">
        <v>4.41</v>
      </c>
      <c r="I34" s="43">
        <v>15.87</v>
      </c>
      <c r="J34" s="43">
        <v>122.49</v>
      </c>
      <c r="K34" s="44" t="s">
        <v>68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190</v>
      </c>
      <c r="G35" s="43">
        <v>4.88</v>
      </c>
      <c r="H35" s="43">
        <v>10.88</v>
      </c>
      <c r="I35" s="43">
        <v>39.99</v>
      </c>
      <c r="J35" s="43">
        <v>277.44</v>
      </c>
      <c r="K35" s="44" t="s">
        <v>70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0.26</v>
      </c>
      <c r="H37" s="43">
        <v>0.11</v>
      </c>
      <c r="I37" s="43">
        <v>25.88</v>
      </c>
      <c r="J37" s="43">
        <v>105.55</v>
      </c>
      <c r="K37" s="44" t="s">
        <v>74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35</v>
      </c>
      <c r="G38" s="43">
        <v>2.66</v>
      </c>
      <c r="H38" s="43">
        <v>0.28000000000000003</v>
      </c>
      <c r="I38" s="43">
        <v>17.22</v>
      </c>
      <c r="J38" s="43">
        <v>82.04</v>
      </c>
      <c r="K38" s="44" t="s">
        <v>47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58</v>
      </c>
      <c r="F39" s="43">
        <v>30</v>
      </c>
      <c r="G39" s="43">
        <v>2.04</v>
      </c>
      <c r="H39" s="43">
        <v>0.39</v>
      </c>
      <c r="I39" s="43">
        <v>11.94</v>
      </c>
      <c r="J39" s="43">
        <v>59.43</v>
      </c>
      <c r="K39" s="44" t="s">
        <v>47</v>
      </c>
      <c r="L39" s="43"/>
    </row>
    <row r="40" spans="1:12" ht="15" x14ac:dyDescent="0.25">
      <c r="A40" s="14"/>
      <c r="B40" s="15"/>
      <c r="C40" s="11"/>
      <c r="D40" s="6" t="s">
        <v>54</v>
      </c>
      <c r="E40" s="42" t="s">
        <v>71</v>
      </c>
      <c r="F40" s="43">
        <v>50</v>
      </c>
      <c r="G40" s="43">
        <v>3.35</v>
      </c>
      <c r="H40" s="43">
        <v>1.89</v>
      </c>
      <c r="I40" s="43">
        <v>22.39</v>
      </c>
      <c r="J40" s="43">
        <v>119.97</v>
      </c>
      <c r="K40" s="44" t="s">
        <v>72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 t="shared" ref="G42" si="10">SUM(G33:G41)</f>
        <v>18.020000000000003</v>
      </c>
      <c r="H42" s="19">
        <f t="shared" ref="H42" si="11">SUM(H33:H41)</f>
        <v>17.96</v>
      </c>
      <c r="I42" s="19">
        <f t="shared" ref="I42" si="12">SUM(I33:I41)</f>
        <v>133.29</v>
      </c>
      <c r="J42" s="19">
        <f t="shared" ref="J42:L42" si="13">SUM(J33:J41)</f>
        <v>766.92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1258</v>
      </c>
      <c r="G43" s="32">
        <f t="shared" ref="G43" si="14">G32+G42</f>
        <v>34.480000000000004</v>
      </c>
      <c r="H43" s="32">
        <f t="shared" ref="H43" si="15">H32+H42</f>
        <v>37.4</v>
      </c>
      <c r="I43" s="32">
        <f t="shared" ref="I43" si="16">I32+I42</f>
        <v>214.09999999999997</v>
      </c>
      <c r="J43" s="32">
        <f t="shared" ref="J43:L43" si="17">J32+J42</f>
        <v>1337.25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90</v>
      </c>
      <c r="G44" s="40">
        <v>7.49</v>
      </c>
      <c r="H44" s="40">
        <v>9.2799999999999994</v>
      </c>
      <c r="I44" s="40">
        <v>9.77</v>
      </c>
      <c r="J44" s="40">
        <v>152.57</v>
      </c>
      <c r="K44" s="41" t="s">
        <v>42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76</v>
      </c>
      <c r="F45" s="43">
        <v>150</v>
      </c>
      <c r="G45" s="43">
        <v>3.3</v>
      </c>
      <c r="H45" s="43">
        <v>4.9800000000000004</v>
      </c>
      <c r="I45" s="43">
        <v>22.06</v>
      </c>
      <c r="J45" s="43">
        <v>146.26</v>
      </c>
      <c r="K45" s="44" t="s">
        <v>77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/>
      <c r="H46" s="43"/>
      <c r="I46" s="43">
        <v>14.97</v>
      </c>
      <c r="J46" s="43">
        <v>66.180000000000007</v>
      </c>
      <c r="K46" s="44" t="s">
        <v>65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140.63999999999999</v>
      </c>
      <c r="K47" s="44" t="s">
        <v>78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15.349999999999998</v>
      </c>
      <c r="H51" s="19">
        <f t="shared" ref="H51" si="19">SUM(H44:H50)</f>
        <v>14.74</v>
      </c>
      <c r="I51" s="19">
        <f t="shared" ref="I51" si="20">SUM(I44:I50)</f>
        <v>76.319999999999993</v>
      </c>
      <c r="J51" s="19">
        <f t="shared" ref="J51:L51" si="21">SUM(J44:J50)</f>
        <v>505.65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205</v>
      </c>
      <c r="G53" s="43">
        <v>1.8</v>
      </c>
      <c r="H53" s="43">
        <v>7.41</v>
      </c>
      <c r="I53" s="43">
        <v>11.21</v>
      </c>
      <c r="J53" s="43">
        <v>118.73</v>
      </c>
      <c r="K53" s="44"/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81</v>
      </c>
      <c r="F54" s="43">
        <v>225</v>
      </c>
      <c r="G54" s="43">
        <v>11.14</v>
      </c>
      <c r="H54" s="43">
        <v>18.34</v>
      </c>
      <c r="I54" s="43">
        <v>48.63</v>
      </c>
      <c r="J54" s="43">
        <v>404.18</v>
      </c>
      <c r="K54" s="44" t="s">
        <v>42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38.25" x14ac:dyDescent="0.25">
      <c r="A56" s="23"/>
      <c r="B56" s="15"/>
      <c r="C56" s="11"/>
      <c r="D56" s="7" t="s">
        <v>30</v>
      </c>
      <c r="E56" s="42" t="s">
        <v>83</v>
      </c>
      <c r="F56" s="43">
        <v>200</v>
      </c>
      <c r="G56" s="43">
        <v>0.01</v>
      </c>
      <c r="H56" s="43">
        <v>0.01</v>
      </c>
      <c r="I56" s="43">
        <v>6.92</v>
      </c>
      <c r="J56" s="43">
        <v>27.76</v>
      </c>
      <c r="K56" s="44" t="s">
        <v>84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35</v>
      </c>
      <c r="G57" s="43">
        <v>2.66</v>
      </c>
      <c r="H57" s="43">
        <v>0.28000000000000003</v>
      </c>
      <c r="I57" s="43">
        <v>17.22</v>
      </c>
      <c r="J57" s="43">
        <v>82.04</v>
      </c>
      <c r="K57" s="44" t="s">
        <v>47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58</v>
      </c>
      <c r="F58" s="43">
        <v>25</v>
      </c>
      <c r="G58" s="43">
        <v>1.7</v>
      </c>
      <c r="H58" s="43">
        <v>0.33</v>
      </c>
      <c r="I58" s="43">
        <v>9.9499999999999993</v>
      </c>
      <c r="J58" s="43">
        <v>49.57</v>
      </c>
      <c r="K58" s="44" t="s">
        <v>47</v>
      </c>
      <c r="L58" s="43"/>
    </row>
    <row r="59" spans="1:12" ht="15" x14ac:dyDescent="0.25">
      <c r="A59" s="23"/>
      <c r="B59" s="15"/>
      <c r="C59" s="11"/>
      <c r="D59" s="6" t="s">
        <v>54</v>
      </c>
      <c r="E59" s="42" t="s">
        <v>82</v>
      </c>
      <c r="F59" s="43">
        <v>50</v>
      </c>
      <c r="G59" s="43">
        <v>3.9</v>
      </c>
      <c r="H59" s="43">
        <v>3.72</v>
      </c>
      <c r="I59" s="43">
        <v>32.17</v>
      </c>
      <c r="J59" s="43">
        <v>117.76</v>
      </c>
      <c r="K59" s="44" t="s">
        <v>42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21.21</v>
      </c>
      <c r="H61" s="19">
        <f t="shared" ref="H61" si="23">SUM(H52:H60)</f>
        <v>30.09</v>
      </c>
      <c r="I61" s="19">
        <f t="shared" ref="I61" si="24">SUM(I52:I60)</f>
        <v>126.10000000000001</v>
      </c>
      <c r="J61" s="19">
        <f t="shared" ref="J61:L61" si="25">SUM(J52:J60)</f>
        <v>800.04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1240</v>
      </c>
      <c r="G62" s="32">
        <f t="shared" ref="G62" si="26">G51+G61</f>
        <v>36.56</v>
      </c>
      <c r="H62" s="32">
        <f t="shared" ref="H62" si="27">H51+H61</f>
        <v>44.83</v>
      </c>
      <c r="I62" s="32">
        <f t="shared" ref="I62" si="28">I51+I61</f>
        <v>202.42000000000002</v>
      </c>
      <c r="J62" s="32">
        <f t="shared" ref="J62:L62" si="29">J51+J61</f>
        <v>1305.69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85</v>
      </c>
      <c r="F63" s="40">
        <v>90</v>
      </c>
      <c r="G63" s="40">
        <v>2.1800000000000002</v>
      </c>
      <c r="H63" s="40">
        <v>11.72</v>
      </c>
      <c r="I63" s="40">
        <v>3.65</v>
      </c>
      <c r="J63" s="40">
        <v>128.80000000000001</v>
      </c>
      <c r="K63" s="41" t="s">
        <v>42</v>
      </c>
      <c r="L63" s="40"/>
    </row>
    <row r="64" spans="1:12" ht="25.5" x14ac:dyDescent="0.25">
      <c r="A64" s="23"/>
      <c r="B64" s="15"/>
      <c r="C64" s="11"/>
      <c r="D64" s="6" t="s">
        <v>21</v>
      </c>
      <c r="E64" s="42" t="s">
        <v>43</v>
      </c>
      <c r="F64" s="43">
        <v>150</v>
      </c>
      <c r="G64" s="43">
        <v>5.65</v>
      </c>
      <c r="H64" s="43">
        <v>4.29</v>
      </c>
      <c r="I64" s="43">
        <v>36.020000000000003</v>
      </c>
      <c r="J64" s="43">
        <v>205.29</v>
      </c>
      <c r="K64" s="44" t="s">
        <v>86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/>
      <c r="H65" s="43"/>
      <c r="I65" s="43">
        <v>14.97</v>
      </c>
      <c r="J65" s="43">
        <v>66.180000000000007</v>
      </c>
      <c r="K65" s="44" t="s">
        <v>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45</v>
      </c>
      <c r="G66" s="43">
        <v>3.42</v>
      </c>
      <c r="H66" s="43">
        <v>0.36</v>
      </c>
      <c r="I66" s="43">
        <v>22.14</v>
      </c>
      <c r="J66" s="43">
        <v>105.48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54</v>
      </c>
      <c r="E68" s="42" t="s">
        <v>87</v>
      </c>
      <c r="F68" s="43">
        <v>26</v>
      </c>
      <c r="G68" s="43">
        <v>1.68</v>
      </c>
      <c r="H68" s="43">
        <v>4.8</v>
      </c>
      <c r="I68" s="43">
        <v>15.84</v>
      </c>
      <c r="J68" s="43">
        <v>113.28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511</v>
      </c>
      <c r="G70" s="19">
        <f t="shared" ref="G70" si="30">SUM(G63:G69)</f>
        <v>12.93</v>
      </c>
      <c r="H70" s="19">
        <f t="shared" ref="H70" si="31">SUM(H63:H69)</f>
        <v>21.17</v>
      </c>
      <c r="I70" s="19">
        <f t="shared" ref="I70" si="32">SUM(I63:I69)</f>
        <v>92.62</v>
      </c>
      <c r="J70" s="19">
        <f t="shared" ref="J70:L70" si="33">SUM(J63:J69)</f>
        <v>619.03000000000009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88</v>
      </c>
      <c r="F72" s="43">
        <v>200</v>
      </c>
      <c r="G72" s="43">
        <v>1.66</v>
      </c>
      <c r="H72" s="43">
        <v>3.53</v>
      </c>
      <c r="I72" s="43">
        <v>9.2899999999999991</v>
      </c>
      <c r="J72" s="43">
        <v>75.569999999999993</v>
      </c>
      <c r="K72" s="44">
        <v>132.96</v>
      </c>
      <c r="L72" s="43"/>
    </row>
    <row r="73" spans="1:12" ht="25.5" x14ac:dyDescent="0.25">
      <c r="A73" s="23"/>
      <c r="B73" s="15"/>
      <c r="C73" s="11"/>
      <c r="D73" s="7" t="s">
        <v>28</v>
      </c>
      <c r="E73" s="42" t="s">
        <v>89</v>
      </c>
      <c r="F73" s="43">
        <v>95</v>
      </c>
      <c r="G73" s="43">
        <v>9.4700000000000006</v>
      </c>
      <c r="H73" s="43">
        <v>10.75</v>
      </c>
      <c r="I73" s="43">
        <v>10.33</v>
      </c>
      <c r="J73" s="43">
        <v>175.97</v>
      </c>
      <c r="K73" s="44" t="s">
        <v>90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52</v>
      </c>
      <c r="F74" s="43">
        <v>150</v>
      </c>
      <c r="G74" s="43">
        <v>4.58</v>
      </c>
      <c r="H74" s="43">
        <v>4.8099999999999996</v>
      </c>
      <c r="I74" s="43">
        <v>22.12</v>
      </c>
      <c r="J74" s="43">
        <v>150.09</v>
      </c>
      <c r="K74" s="44" t="s">
        <v>53</v>
      </c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56</v>
      </c>
      <c r="F75" s="43">
        <v>200</v>
      </c>
      <c r="G75" s="43">
        <v>0.16</v>
      </c>
      <c r="H75" s="43">
        <v>0.06</v>
      </c>
      <c r="I75" s="43">
        <v>21.88</v>
      </c>
      <c r="J75" s="43">
        <v>88.7</v>
      </c>
      <c r="K75" s="44" t="s">
        <v>93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47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58</v>
      </c>
      <c r="F77" s="43">
        <v>25</v>
      </c>
      <c r="G77" s="43">
        <v>1.7</v>
      </c>
      <c r="H77" s="43">
        <v>0.33</v>
      </c>
      <c r="I77" s="43">
        <v>9.9499999999999993</v>
      </c>
      <c r="J77" s="43">
        <v>49.57</v>
      </c>
      <c r="K77" s="44" t="s">
        <v>47</v>
      </c>
      <c r="L77" s="43"/>
    </row>
    <row r="78" spans="1:12" ht="15" x14ac:dyDescent="0.25">
      <c r="A78" s="23"/>
      <c r="B78" s="15"/>
      <c r="C78" s="11"/>
      <c r="D78" s="6" t="s">
        <v>54</v>
      </c>
      <c r="E78" s="42" t="s">
        <v>91</v>
      </c>
      <c r="F78" s="43">
        <v>50</v>
      </c>
      <c r="G78" s="43">
        <v>3.95</v>
      </c>
      <c r="H78" s="43">
        <v>6.56</v>
      </c>
      <c r="I78" s="43">
        <v>31.06</v>
      </c>
      <c r="J78" s="43">
        <v>199.08</v>
      </c>
      <c r="K78" s="44" t="s">
        <v>92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23.8</v>
      </c>
      <c r="H80" s="19">
        <f t="shared" ref="H80" si="35">SUM(H71:H79)</f>
        <v>26.279999999999994</v>
      </c>
      <c r="I80" s="19">
        <f t="shared" ref="I80" si="36">SUM(I71:I79)</f>
        <v>119.39</v>
      </c>
      <c r="J80" s="19">
        <f t="shared" ref="J80:L80" si="37">SUM(J71:J79)</f>
        <v>809.30000000000007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1261</v>
      </c>
      <c r="G81" s="32">
        <f t="shared" ref="G81" si="38">G70+G80</f>
        <v>36.730000000000004</v>
      </c>
      <c r="H81" s="32">
        <f t="shared" ref="H81" si="39">H70+H80</f>
        <v>47.449999999999996</v>
      </c>
      <c r="I81" s="32">
        <f t="shared" ref="I81" si="40">I70+I80</f>
        <v>212.01</v>
      </c>
      <c r="J81" s="32">
        <f t="shared" ref="J81:L81" si="41">J70+J80</f>
        <v>1428.3300000000002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90</v>
      </c>
      <c r="G82" s="40">
        <v>8.1999999999999993</v>
      </c>
      <c r="H82" s="40">
        <v>9.3800000000000008</v>
      </c>
      <c r="I82" s="40">
        <v>4.0999999999999996</v>
      </c>
      <c r="J82" s="40">
        <v>133.63</v>
      </c>
      <c r="K82" s="41" t="s">
        <v>42</v>
      </c>
      <c r="L82" s="40"/>
    </row>
    <row r="83" spans="1:12" ht="25.5" x14ac:dyDescent="0.25">
      <c r="A83" s="23"/>
      <c r="B83" s="15"/>
      <c r="C83" s="11"/>
      <c r="D83" s="6" t="s">
        <v>21</v>
      </c>
      <c r="E83" s="42" t="s">
        <v>95</v>
      </c>
      <c r="F83" s="43">
        <v>150</v>
      </c>
      <c r="G83" s="43">
        <v>3.44</v>
      </c>
      <c r="H83" s="43">
        <v>5.74</v>
      </c>
      <c r="I83" s="43">
        <v>29.47</v>
      </c>
      <c r="J83" s="43">
        <v>183.32</v>
      </c>
      <c r="K83" s="44" t="s">
        <v>96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98</v>
      </c>
      <c r="F84" s="43">
        <v>200</v>
      </c>
      <c r="G84" s="43">
        <v>0.2</v>
      </c>
      <c r="H84" s="43">
        <v>0.04</v>
      </c>
      <c r="I84" s="43">
        <v>19.010000000000002</v>
      </c>
      <c r="J84" s="43">
        <v>77.2</v>
      </c>
      <c r="K84" s="44" t="s">
        <v>42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78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54</v>
      </c>
      <c r="E87" s="42" t="s">
        <v>97</v>
      </c>
      <c r="F87" s="43">
        <v>22</v>
      </c>
      <c r="G87" s="43">
        <v>0.7</v>
      </c>
      <c r="H87" s="43">
        <v>2.4</v>
      </c>
      <c r="I87" s="43">
        <v>8.3000000000000007</v>
      </c>
      <c r="J87" s="43">
        <v>57.6</v>
      </c>
      <c r="K87" s="44" t="s">
        <v>42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512</v>
      </c>
      <c r="G89" s="19">
        <f t="shared" ref="G89" si="42">SUM(G82:G88)</f>
        <v>16.339999999999996</v>
      </c>
      <c r="H89" s="19">
        <f t="shared" ref="H89" si="43">SUM(H82:H88)</f>
        <v>17.96</v>
      </c>
      <c r="I89" s="19">
        <f t="shared" ref="I89" si="44">SUM(I82:I88)</f>
        <v>85.48</v>
      </c>
      <c r="J89" s="19">
        <f t="shared" ref="J89:L89" si="45">SUM(J82:J88)</f>
        <v>568.94999999999993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99</v>
      </c>
      <c r="F91" s="43">
        <v>200</v>
      </c>
      <c r="G91" s="43">
        <v>2.4300000000000002</v>
      </c>
      <c r="H91" s="43">
        <v>4.63</v>
      </c>
      <c r="I91" s="43">
        <v>12.02</v>
      </c>
      <c r="J91" s="43">
        <v>99.47</v>
      </c>
      <c r="K91" s="44" t="s">
        <v>100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101</v>
      </c>
      <c r="F92" s="43">
        <v>100</v>
      </c>
      <c r="G92" s="43">
        <v>11.18</v>
      </c>
      <c r="H92" s="43">
        <v>29.7</v>
      </c>
      <c r="I92" s="43">
        <v>12.23</v>
      </c>
      <c r="J92" s="43">
        <v>360.94</v>
      </c>
      <c r="K92" s="44" t="s">
        <v>102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103</v>
      </c>
      <c r="F93" s="43">
        <v>150</v>
      </c>
      <c r="G93" s="43">
        <v>3.09</v>
      </c>
      <c r="H93" s="43">
        <v>6.86</v>
      </c>
      <c r="I93" s="43">
        <v>25.18</v>
      </c>
      <c r="J93" s="43">
        <v>174.82</v>
      </c>
      <c r="K93" s="44" t="s">
        <v>104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105</v>
      </c>
      <c r="F94" s="43">
        <v>200</v>
      </c>
      <c r="G94" s="43">
        <v>0.06</v>
      </c>
      <c r="H94" s="43">
        <v>0.06</v>
      </c>
      <c r="I94" s="43">
        <v>13.38</v>
      </c>
      <c r="J94" s="43">
        <v>54.3</v>
      </c>
      <c r="K94" s="44" t="s">
        <v>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78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20.56</v>
      </c>
      <c r="H99" s="19">
        <f t="shared" ref="H99" si="47">SUM(H90:H98)</f>
        <v>41.65</v>
      </c>
      <c r="I99" s="19">
        <f t="shared" ref="I99" si="48">SUM(I90:I98)</f>
        <v>87.41</v>
      </c>
      <c r="J99" s="19">
        <f t="shared" ref="J99:L99" si="49">SUM(J90:J98)</f>
        <v>806.73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1212</v>
      </c>
      <c r="G100" s="32">
        <f t="shared" ref="G100" si="50">G89+G99</f>
        <v>36.899999999999991</v>
      </c>
      <c r="H100" s="32">
        <f t="shared" ref="H100" si="51">H89+H99</f>
        <v>59.61</v>
      </c>
      <c r="I100" s="32">
        <f t="shared" ref="I100" si="52">I89+I99</f>
        <v>172.89</v>
      </c>
      <c r="J100" s="32">
        <f t="shared" ref="J100:L100" si="53">J89+J99</f>
        <v>1375.6799999999998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106</v>
      </c>
      <c r="F101" s="40">
        <v>155</v>
      </c>
      <c r="G101" s="40">
        <v>4.97</v>
      </c>
      <c r="H101" s="40">
        <v>6.83</v>
      </c>
      <c r="I101" s="40">
        <v>25.39</v>
      </c>
      <c r="J101" s="40">
        <v>182.93</v>
      </c>
      <c r="K101" s="41" t="s">
        <v>42</v>
      </c>
      <c r="L101" s="40"/>
    </row>
    <row r="102" spans="1:12" ht="15" x14ac:dyDescent="0.25">
      <c r="A102" s="23"/>
      <c r="B102" s="15"/>
      <c r="C102" s="11"/>
      <c r="D102" s="6" t="s">
        <v>54</v>
      </c>
      <c r="E102" s="42" t="s">
        <v>97</v>
      </c>
      <c r="F102" s="43">
        <v>22</v>
      </c>
      <c r="G102" s="43">
        <v>0.7</v>
      </c>
      <c r="H102" s="43">
        <v>2.4</v>
      </c>
      <c r="I102" s="43">
        <v>8.3000000000000007</v>
      </c>
      <c r="J102" s="43">
        <v>57.6</v>
      </c>
      <c r="K102" s="44" t="s">
        <v>42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/>
      <c r="H103" s="43"/>
      <c r="I103" s="43">
        <v>14.97</v>
      </c>
      <c r="J103" s="43">
        <v>66.180000000000007</v>
      </c>
      <c r="K103" s="44" t="s">
        <v>65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 t="s">
        <v>26</v>
      </c>
      <c r="E106" s="42" t="s">
        <v>59</v>
      </c>
      <c r="F106" s="43">
        <v>85</v>
      </c>
      <c r="G106" s="43">
        <v>0.34</v>
      </c>
      <c r="H106" s="43">
        <v>0.34</v>
      </c>
      <c r="I106" s="43">
        <v>9.6</v>
      </c>
      <c r="J106" s="43">
        <v>42.82</v>
      </c>
      <c r="K106" s="44" t="s">
        <v>60</v>
      </c>
      <c r="L106" s="43"/>
    </row>
    <row r="107" spans="1:12" ht="15" x14ac:dyDescent="0.25">
      <c r="A107" s="23"/>
      <c r="B107" s="15"/>
      <c r="C107" s="11"/>
      <c r="D107" s="6"/>
      <c r="E107" s="42" t="s">
        <v>66</v>
      </c>
      <c r="F107" s="43">
        <v>45</v>
      </c>
      <c r="G107" s="43">
        <v>6.75</v>
      </c>
      <c r="H107" s="43">
        <v>6.92</v>
      </c>
      <c r="I107" s="43">
        <v>12.85</v>
      </c>
      <c r="J107" s="43">
        <v>140.66999999999999</v>
      </c>
      <c r="K107" s="44" t="s">
        <v>42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507</v>
      </c>
      <c r="G108" s="19">
        <f t="shared" ref="G108:J108" si="54">SUM(G101:G107)</f>
        <v>12.76</v>
      </c>
      <c r="H108" s="19">
        <f t="shared" si="54"/>
        <v>16.490000000000002</v>
      </c>
      <c r="I108" s="19">
        <f t="shared" si="54"/>
        <v>71.11</v>
      </c>
      <c r="J108" s="19">
        <f t="shared" si="54"/>
        <v>490.20000000000005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107</v>
      </c>
      <c r="F110" s="43">
        <v>200</v>
      </c>
      <c r="G110" s="43">
        <v>2.36</v>
      </c>
      <c r="H110" s="43">
        <v>2.02</v>
      </c>
      <c r="I110" s="43">
        <v>16.82</v>
      </c>
      <c r="J110" s="43">
        <v>94.9</v>
      </c>
      <c r="K110" s="44" t="s">
        <v>108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109</v>
      </c>
      <c r="F111" s="43">
        <v>90</v>
      </c>
      <c r="G111" s="43">
        <v>9.26</v>
      </c>
      <c r="H111" s="43">
        <v>11.49</v>
      </c>
      <c r="I111" s="43">
        <v>10.55</v>
      </c>
      <c r="J111" s="43">
        <v>182.65</v>
      </c>
      <c r="K111" s="44" t="s">
        <v>110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3.3</v>
      </c>
      <c r="H112" s="43">
        <v>4.9800000000000004</v>
      </c>
      <c r="I112" s="43">
        <v>22.06</v>
      </c>
      <c r="J112" s="43">
        <v>146.26</v>
      </c>
      <c r="K112" s="44" t="s">
        <v>77</v>
      </c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56</v>
      </c>
      <c r="F113" s="43">
        <v>200</v>
      </c>
      <c r="G113" s="43">
        <v>0.16</v>
      </c>
      <c r="H113" s="43">
        <v>0.06</v>
      </c>
      <c r="I113" s="43">
        <v>21.88</v>
      </c>
      <c r="J113" s="43">
        <v>88.7</v>
      </c>
      <c r="K113" s="44" t="s">
        <v>93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93.76</v>
      </c>
      <c r="K114" s="44" t="s">
        <v>111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58</v>
      </c>
      <c r="F115" s="43">
        <v>40</v>
      </c>
      <c r="G115" s="43">
        <v>2.72</v>
      </c>
      <c r="H115" s="43">
        <v>0.52</v>
      </c>
      <c r="I115" s="43">
        <v>15.92</v>
      </c>
      <c r="J115" s="43">
        <v>79.239999999999995</v>
      </c>
      <c r="K115" s="44" t="s">
        <v>47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20.839999999999996</v>
      </c>
      <c r="H118" s="19">
        <f t="shared" si="56"/>
        <v>19.39</v>
      </c>
      <c r="I118" s="19">
        <f t="shared" si="56"/>
        <v>106.91000000000001</v>
      </c>
      <c r="J118" s="19">
        <f t="shared" si="56"/>
        <v>685.51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1227</v>
      </c>
      <c r="G119" s="32">
        <f t="shared" ref="G119" si="58">G108+G118</f>
        <v>33.599999999999994</v>
      </c>
      <c r="H119" s="32">
        <f t="shared" ref="H119" si="59">H108+H118</f>
        <v>35.880000000000003</v>
      </c>
      <c r="I119" s="32">
        <f t="shared" ref="I119" si="60">I108+I118</f>
        <v>178.02</v>
      </c>
      <c r="J119" s="32">
        <f t="shared" ref="J119:L119" si="61">J108+J118</f>
        <v>1175.71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112</v>
      </c>
      <c r="F120" s="40">
        <v>180</v>
      </c>
      <c r="G120" s="40">
        <v>9.56</v>
      </c>
      <c r="H120" s="40">
        <v>7.16</v>
      </c>
      <c r="I120" s="40">
        <v>44.42</v>
      </c>
      <c r="J120" s="40">
        <v>280.32</v>
      </c>
      <c r="K120" s="41" t="s">
        <v>113</v>
      </c>
      <c r="L120" s="40"/>
    </row>
    <row r="121" spans="1:12" ht="15" x14ac:dyDescent="0.25">
      <c r="A121" s="14"/>
      <c r="B121" s="15"/>
      <c r="C121" s="11"/>
      <c r="D121" s="6"/>
      <c r="E121" s="42" t="s">
        <v>115</v>
      </c>
      <c r="F121" s="43">
        <v>20</v>
      </c>
      <c r="G121" s="43">
        <v>2.2000000000000002</v>
      </c>
      <c r="H121" s="43">
        <v>4</v>
      </c>
      <c r="I121" s="43"/>
      <c r="J121" s="43">
        <v>44.8</v>
      </c>
      <c r="K121" s="44" t="s">
        <v>42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114</v>
      </c>
      <c r="F122" s="43">
        <v>200</v>
      </c>
      <c r="G122" s="43">
        <v>5.6</v>
      </c>
      <c r="H122" s="43">
        <v>3</v>
      </c>
      <c r="I122" s="43">
        <v>22.4</v>
      </c>
      <c r="J122" s="43">
        <v>139</v>
      </c>
      <c r="K122" s="44" t="s">
        <v>42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70.319999999999993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59</v>
      </c>
      <c r="F125" s="43">
        <v>70</v>
      </c>
      <c r="G125" s="43">
        <v>0.28000000000000003</v>
      </c>
      <c r="H125" s="43">
        <v>0.28000000000000003</v>
      </c>
      <c r="I125" s="43">
        <v>7.91</v>
      </c>
      <c r="J125" s="43">
        <v>35.28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19.920000000000002</v>
      </c>
      <c r="H127" s="19">
        <f t="shared" si="62"/>
        <v>14.68</v>
      </c>
      <c r="I127" s="19">
        <f t="shared" si="62"/>
        <v>89.49</v>
      </c>
      <c r="J127" s="19">
        <f t="shared" si="62"/>
        <v>569.72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48</v>
      </c>
      <c r="F129" s="43">
        <v>200</v>
      </c>
      <c r="G129" s="43">
        <v>1.52</v>
      </c>
      <c r="H129" s="43">
        <v>4.1100000000000003</v>
      </c>
      <c r="I129" s="43">
        <v>7.35</v>
      </c>
      <c r="J129" s="43">
        <v>72.47</v>
      </c>
      <c r="K129" s="44" t="s">
        <v>49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101</v>
      </c>
      <c r="F130" s="43">
        <v>100</v>
      </c>
      <c r="G130" s="43">
        <v>11.18</v>
      </c>
      <c r="H130" s="43">
        <v>29.7</v>
      </c>
      <c r="I130" s="43">
        <v>12.23</v>
      </c>
      <c r="J130" s="43">
        <v>360.94</v>
      </c>
      <c r="K130" s="44" t="s">
        <v>102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4.58</v>
      </c>
      <c r="H131" s="43">
        <v>4.8099999999999996</v>
      </c>
      <c r="I131" s="43">
        <v>22.12</v>
      </c>
      <c r="J131" s="43">
        <v>150.09</v>
      </c>
      <c r="K131" s="44" t="s">
        <v>53</v>
      </c>
      <c r="L131" s="43"/>
    </row>
    <row r="132" spans="1:12" ht="38.2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0.01</v>
      </c>
      <c r="H132" s="43">
        <v>0.01</v>
      </c>
      <c r="I132" s="43">
        <v>6.92</v>
      </c>
      <c r="J132" s="43">
        <v>27.76</v>
      </c>
      <c r="K132" s="44" t="s">
        <v>84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35</v>
      </c>
      <c r="G133" s="43">
        <v>2.66</v>
      </c>
      <c r="H133" s="43">
        <v>0.28000000000000003</v>
      </c>
      <c r="I133" s="43">
        <v>17.22</v>
      </c>
      <c r="J133" s="43">
        <v>82.04</v>
      </c>
      <c r="K133" s="44" t="s">
        <v>47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58</v>
      </c>
      <c r="F134" s="43">
        <v>25</v>
      </c>
      <c r="G134" s="43">
        <v>1.7</v>
      </c>
      <c r="H134" s="43">
        <v>0.33</v>
      </c>
      <c r="I134" s="43">
        <v>9.9499999999999993</v>
      </c>
      <c r="J134" s="43">
        <v>49.57</v>
      </c>
      <c r="K134" s="44" t="s">
        <v>47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21.650000000000002</v>
      </c>
      <c r="H137" s="19">
        <f t="shared" si="64"/>
        <v>39.24</v>
      </c>
      <c r="I137" s="19">
        <f t="shared" si="64"/>
        <v>75.790000000000006</v>
      </c>
      <c r="J137" s="19">
        <f t="shared" si="64"/>
        <v>742.87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1210</v>
      </c>
      <c r="G138" s="32">
        <f t="shared" ref="G138" si="66">G127+G137</f>
        <v>41.570000000000007</v>
      </c>
      <c r="H138" s="32">
        <f t="shared" ref="H138" si="67">H127+H137</f>
        <v>53.92</v>
      </c>
      <c r="I138" s="32">
        <f t="shared" ref="I138" si="68">I127+I137</f>
        <v>165.28</v>
      </c>
      <c r="J138" s="32">
        <f t="shared" ref="J138:L138" si="69">J127+J137</f>
        <v>1312.5900000000001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116</v>
      </c>
      <c r="F139" s="40">
        <v>150</v>
      </c>
      <c r="G139" s="40">
        <v>15.52</v>
      </c>
      <c r="H139" s="40">
        <v>19.45</v>
      </c>
      <c r="I139" s="40">
        <v>2.89</v>
      </c>
      <c r="J139" s="40">
        <v>248.69</v>
      </c>
      <c r="K139" s="41" t="s">
        <v>117</v>
      </c>
      <c r="L139" s="40"/>
    </row>
    <row r="140" spans="1:12" ht="25.5" x14ac:dyDescent="0.25">
      <c r="A140" s="23"/>
      <c r="B140" s="15"/>
      <c r="C140" s="11"/>
      <c r="D140" s="6" t="s">
        <v>26</v>
      </c>
      <c r="E140" s="42" t="s">
        <v>59</v>
      </c>
      <c r="F140" s="43">
        <v>90</v>
      </c>
      <c r="G140" s="43">
        <v>0.36</v>
      </c>
      <c r="H140" s="43">
        <v>0.36</v>
      </c>
      <c r="I140" s="43">
        <v>10.17</v>
      </c>
      <c r="J140" s="43">
        <v>45.36</v>
      </c>
      <c r="K140" s="44" t="s">
        <v>60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118</v>
      </c>
      <c r="F141" s="43">
        <v>200</v>
      </c>
      <c r="G141" s="43"/>
      <c r="H141" s="43"/>
      <c r="I141" s="43">
        <v>6.99</v>
      </c>
      <c r="J141" s="43">
        <v>27.94</v>
      </c>
      <c r="K141" s="44" t="s">
        <v>42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45</v>
      </c>
      <c r="G142" s="43">
        <v>3.42</v>
      </c>
      <c r="H142" s="43">
        <v>0.36</v>
      </c>
      <c r="I142" s="43">
        <v>22.14</v>
      </c>
      <c r="J142" s="43">
        <v>105.48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/>
      <c r="E144" s="42" t="s">
        <v>119</v>
      </c>
      <c r="F144" s="43">
        <v>15</v>
      </c>
      <c r="G144" s="43">
        <v>3.69</v>
      </c>
      <c r="H144" s="43">
        <v>4.68</v>
      </c>
      <c r="I144" s="43"/>
      <c r="J144" s="43">
        <v>56.97</v>
      </c>
      <c r="K144" s="44" t="s">
        <v>120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22.99</v>
      </c>
      <c r="H146" s="19">
        <f t="shared" si="70"/>
        <v>24.849999999999998</v>
      </c>
      <c r="I146" s="19">
        <f t="shared" si="70"/>
        <v>42.19</v>
      </c>
      <c r="J146" s="19">
        <f t="shared" si="70"/>
        <v>484.44000000000005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67</v>
      </c>
      <c r="F148" s="43">
        <v>200</v>
      </c>
      <c r="G148" s="43">
        <v>4.83</v>
      </c>
      <c r="H148" s="43">
        <v>4.41</v>
      </c>
      <c r="I148" s="43">
        <v>15.87</v>
      </c>
      <c r="J148" s="43">
        <v>122.49</v>
      </c>
      <c r="K148" s="44" t="s">
        <v>68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121</v>
      </c>
      <c r="F149" s="43">
        <v>190</v>
      </c>
      <c r="G149" s="43">
        <v>14.75</v>
      </c>
      <c r="H149" s="43">
        <v>14.29</v>
      </c>
      <c r="I149" s="43">
        <v>41.67</v>
      </c>
      <c r="J149" s="43">
        <v>354.32</v>
      </c>
      <c r="K149" s="44" t="s">
        <v>42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73</v>
      </c>
      <c r="F151" s="43">
        <v>200</v>
      </c>
      <c r="G151" s="43">
        <v>0.26</v>
      </c>
      <c r="H151" s="43">
        <v>0.11</v>
      </c>
      <c r="I151" s="43">
        <v>25.88</v>
      </c>
      <c r="J151" s="43">
        <v>105.55</v>
      </c>
      <c r="K151" s="44" t="s">
        <v>74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35</v>
      </c>
      <c r="G152" s="43">
        <v>2.66</v>
      </c>
      <c r="H152" s="43">
        <v>0.28000000000000003</v>
      </c>
      <c r="I152" s="43">
        <v>17.22</v>
      </c>
      <c r="J152" s="43">
        <v>82.04</v>
      </c>
      <c r="K152" s="44" t="s">
        <v>47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58</v>
      </c>
      <c r="F153" s="43">
        <v>25</v>
      </c>
      <c r="G153" s="43">
        <v>1.7</v>
      </c>
      <c r="H153" s="43">
        <v>0.33</v>
      </c>
      <c r="I153" s="43">
        <v>9.9499999999999993</v>
      </c>
      <c r="J153" s="43">
        <v>49.57</v>
      </c>
      <c r="K153" s="44" t="s">
        <v>47</v>
      </c>
      <c r="L153" s="43"/>
    </row>
    <row r="154" spans="1:12" ht="15" x14ac:dyDescent="0.25">
      <c r="A154" s="23"/>
      <c r="B154" s="15"/>
      <c r="C154" s="11"/>
      <c r="D154" s="6" t="s">
        <v>54</v>
      </c>
      <c r="E154" s="42" t="s">
        <v>122</v>
      </c>
      <c r="F154" s="43">
        <v>50</v>
      </c>
      <c r="G154" s="43">
        <v>4.09</v>
      </c>
      <c r="H154" s="43">
        <v>4.25</v>
      </c>
      <c r="I154" s="43">
        <v>30.57</v>
      </c>
      <c r="J154" s="43">
        <v>176.89</v>
      </c>
      <c r="K154" s="44" t="s">
        <v>42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28.29</v>
      </c>
      <c r="H156" s="19">
        <f t="shared" si="72"/>
        <v>23.669999999999998</v>
      </c>
      <c r="I156" s="19">
        <f t="shared" si="72"/>
        <v>141.16</v>
      </c>
      <c r="J156" s="19">
        <f t="shared" si="72"/>
        <v>890.86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1200</v>
      </c>
      <c r="G157" s="32">
        <f t="shared" ref="G157" si="74">G146+G156</f>
        <v>51.28</v>
      </c>
      <c r="H157" s="32">
        <f t="shared" ref="H157" si="75">H146+H156</f>
        <v>48.519999999999996</v>
      </c>
      <c r="I157" s="32">
        <f t="shared" ref="I157" si="76">I146+I156</f>
        <v>183.35</v>
      </c>
      <c r="J157" s="32">
        <f t="shared" ref="J157:L157" si="77">J146+J156</f>
        <v>1375.3000000000002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123</v>
      </c>
      <c r="F158" s="40">
        <v>90</v>
      </c>
      <c r="G158" s="40">
        <v>7.92</v>
      </c>
      <c r="H158" s="40">
        <v>6.32</v>
      </c>
      <c r="I158" s="40">
        <v>10.8</v>
      </c>
      <c r="J158" s="40">
        <v>131.77000000000001</v>
      </c>
      <c r="K158" s="41" t="s">
        <v>42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52</v>
      </c>
      <c r="F159" s="43">
        <v>150</v>
      </c>
      <c r="G159" s="43">
        <v>4.58</v>
      </c>
      <c r="H159" s="43">
        <v>4.8099999999999996</v>
      </c>
      <c r="I159" s="43">
        <v>22.12</v>
      </c>
      <c r="J159" s="43">
        <v>150.09</v>
      </c>
      <c r="K159" s="44" t="s">
        <v>53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124</v>
      </c>
      <c r="F160" s="43">
        <v>200</v>
      </c>
      <c r="G160" s="43">
        <v>0.24</v>
      </c>
      <c r="H160" s="43">
        <v>0.1</v>
      </c>
      <c r="I160" s="43">
        <v>18.350000000000001</v>
      </c>
      <c r="J160" s="43">
        <v>75.260000000000005</v>
      </c>
      <c r="K160" s="44" t="s">
        <v>125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60</v>
      </c>
      <c r="G161" s="43">
        <v>4.5599999999999996</v>
      </c>
      <c r="H161" s="43">
        <v>0.48</v>
      </c>
      <c r="I161" s="43">
        <v>29.52</v>
      </c>
      <c r="J161" s="43">
        <v>140.63999999999999</v>
      </c>
      <c r="K161" s="44" t="s">
        <v>78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17.3</v>
      </c>
      <c r="H165" s="19">
        <f t="shared" si="78"/>
        <v>11.709999999999999</v>
      </c>
      <c r="I165" s="19">
        <f t="shared" si="78"/>
        <v>80.790000000000006</v>
      </c>
      <c r="J165" s="19">
        <f t="shared" si="78"/>
        <v>497.76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126</v>
      </c>
      <c r="F166" s="43">
        <v>70</v>
      </c>
      <c r="G166" s="43">
        <v>0.5</v>
      </c>
      <c r="H166" s="43">
        <v>7.0000000000000007E-2</v>
      </c>
      <c r="I166" s="43">
        <v>1.36</v>
      </c>
      <c r="J166" s="43">
        <v>8.07</v>
      </c>
      <c r="K166" s="44"/>
      <c r="L166" s="43"/>
    </row>
    <row r="167" spans="1:12" ht="38.25" x14ac:dyDescent="0.25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1.55</v>
      </c>
      <c r="H167" s="43">
        <v>4.1100000000000003</v>
      </c>
      <c r="I167" s="43">
        <v>10.25</v>
      </c>
      <c r="J167" s="43">
        <v>84.23</v>
      </c>
      <c r="K167" s="44" t="s">
        <v>127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128</v>
      </c>
      <c r="F168" s="43">
        <v>150</v>
      </c>
      <c r="G168" s="43">
        <v>20.21</v>
      </c>
      <c r="H168" s="43">
        <v>13.7</v>
      </c>
      <c r="I168" s="43">
        <v>34.1</v>
      </c>
      <c r="J168" s="43">
        <v>342</v>
      </c>
      <c r="K168" s="44" t="s">
        <v>42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129</v>
      </c>
      <c r="F170" s="43">
        <v>200</v>
      </c>
      <c r="G170" s="43">
        <v>0.14000000000000001</v>
      </c>
      <c r="H170" s="43">
        <v>0.02</v>
      </c>
      <c r="I170" s="43">
        <v>24.43</v>
      </c>
      <c r="J170" s="43">
        <v>98.46</v>
      </c>
      <c r="K170" s="44" t="s">
        <v>130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117.2</v>
      </c>
      <c r="K171" s="44" t="s">
        <v>78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58</v>
      </c>
      <c r="F172" s="43">
        <v>40</v>
      </c>
      <c r="G172" s="43">
        <v>2.72</v>
      </c>
      <c r="H172" s="43">
        <v>0.52</v>
      </c>
      <c r="I172" s="43">
        <v>15.92</v>
      </c>
      <c r="J172" s="43">
        <v>79.239999999999995</v>
      </c>
      <c r="K172" s="44" t="s">
        <v>47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28.92</v>
      </c>
      <c r="H175" s="19">
        <f t="shared" si="80"/>
        <v>18.819999999999997</v>
      </c>
      <c r="I175" s="19">
        <f t="shared" si="80"/>
        <v>110.66000000000001</v>
      </c>
      <c r="J175" s="19">
        <f t="shared" si="80"/>
        <v>729.2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1210</v>
      </c>
      <c r="G176" s="32">
        <f t="shared" ref="G176" si="82">G165+G175</f>
        <v>46.22</v>
      </c>
      <c r="H176" s="32">
        <f t="shared" ref="H176" si="83">H165+H175</f>
        <v>30.529999999999994</v>
      </c>
      <c r="I176" s="32">
        <f t="shared" ref="I176" si="84">I165+I175</f>
        <v>191.45000000000002</v>
      </c>
      <c r="J176" s="32">
        <f t="shared" ref="J176:L176" si="85">J165+J175</f>
        <v>1226.96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131</v>
      </c>
      <c r="F177" s="40">
        <v>90</v>
      </c>
      <c r="G177" s="40">
        <v>12.88</v>
      </c>
      <c r="H177" s="40">
        <v>7.82</v>
      </c>
      <c r="I177" s="40">
        <v>2.2999999999999998</v>
      </c>
      <c r="J177" s="40">
        <v>131.1</v>
      </c>
      <c r="K177" s="41" t="s">
        <v>42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134</v>
      </c>
      <c r="F178" s="43">
        <v>150</v>
      </c>
      <c r="G178" s="43">
        <v>5.6</v>
      </c>
      <c r="H178" s="43">
        <v>5.66</v>
      </c>
      <c r="I178" s="43">
        <v>35.880000000000003</v>
      </c>
      <c r="J178" s="43">
        <v>216.84</v>
      </c>
      <c r="K178" s="44" t="s">
        <v>44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98</v>
      </c>
      <c r="F179" s="43">
        <v>200</v>
      </c>
      <c r="G179" s="43">
        <v>0.2</v>
      </c>
      <c r="H179" s="43">
        <v>0.04</v>
      </c>
      <c r="I179" s="43">
        <v>19.010000000000002</v>
      </c>
      <c r="J179" s="43">
        <v>77.2</v>
      </c>
      <c r="K179" s="44" t="s">
        <v>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0.24</v>
      </c>
      <c r="I180" s="43">
        <v>14.76</v>
      </c>
      <c r="J180" s="43">
        <v>70.319999999999993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21</v>
      </c>
      <c r="E182" s="42" t="s">
        <v>132</v>
      </c>
      <c r="F182" s="43">
        <v>30</v>
      </c>
      <c r="G182" s="43">
        <v>0.28999999999999998</v>
      </c>
      <c r="H182" s="43">
        <v>1.52</v>
      </c>
      <c r="I182" s="43">
        <v>1.85</v>
      </c>
      <c r="J182" s="43">
        <v>22.24</v>
      </c>
      <c r="K182" s="44" t="s">
        <v>133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21.25</v>
      </c>
      <c r="H184" s="19">
        <f t="shared" si="86"/>
        <v>15.28</v>
      </c>
      <c r="I184" s="19">
        <f t="shared" si="86"/>
        <v>73.8</v>
      </c>
      <c r="J184" s="19">
        <f t="shared" si="86"/>
        <v>517.69999999999993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1.66</v>
      </c>
      <c r="H186" s="43">
        <v>3.53</v>
      </c>
      <c r="I186" s="43">
        <v>9.2899999999999991</v>
      </c>
      <c r="J186" s="43">
        <v>75.569999999999993</v>
      </c>
      <c r="K186" s="44" t="s">
        <v>135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136</v>
      </c>
      <c r="F187" s="43">
        <v>100</v>
      </c>
      <c r="G187" s="43">
        <v>9.41</v>
      </c>
      <c r="H187" s="43">
        <v>10.8</v>
      </c>
      <c r="I187" s="43">
        <v>12.74</v>
      </c>
      <c r="J187" s="43">
        <v>185.77</v>
      </c>
      <c r="K187" s="44">
        <v>416.96</v>
      </c>
      <c r="L187" s="43"/>
    </row>
    <row r="188" spans="1:12" ht="38.25" x14ac:dyDescent="0.25">
      <c r="A188" s="23"/>
      <c r="B188" s="15"/>
      <c r="C188" s="11"/>
      <c r="D188" s="7" t="s">
        <v>29</v>
      </c>
      <c r="E188" s="42" t="s">
        <v>137</v>
      </c>
      <c r="F188" s="43">
        <v>150</v>
      </c>
      <c r="G188" s="43">
        <v>3.72</v>
      </c>
      <c r="H188" s="43">
        <v>5.51</v>
      </c>
      <c r="I188" s="43">
        <v>37.119999999999997</v>
      </c>
      <c r="J188" s="43">
        <v>212.9</v>
      </c>
      <c r="K188" s="44" t="s">
        <v>138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139</v>
      </c>
      <c r="F189" s="43">
        <v>200</v>
      </c>
      <c r="G189" s="43">
        <v>0.18</v>
      </c>
      <c r="H189" s="43">
        <v>0.18</v>
      </c>
      <c r="I189" s="43">
        <v>28.36</v>
      </c>
      <c r="J189" s="43">
        <v>115.79</v>
      </c>
      <c r="K189" s="44" t="s">
        <v>140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93.76</v>
      </c>
      <c r="K190" s="44" t="s">
        <v>111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58</v>
      </c>
      <c r="F191" s="43">
        <v>40</v>
      </c>
      <c r="G191" s="43">
        <v>2.72</v>
      </c>
      <c r="H191" s="43">
        <v>0.52</v>
      </c>
      <c r="I191" s="43">
        <v>15.92</v>
      </c>
      <c r="J191" s="43">
        <v>79.239999999999995</v>
      </c>
      <c r="K191" s="44" t="s">
        <v>47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20.73</v>
      </c>
      <c r="H194" s="19">
        <f t="shared" si="88"/>
        <v>20.86</v>
      </c>
      <c r="I194" s="19">
        <f t="shared" si="88"/>
        <v>123.11</v>
      </c>
      <c r="J194" s="19">
        <f t="shared" si="88"/>
        <v>763.03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1230</v>
      </c>
      <c r="G195" s="32">
        <f t="shared" ref="G195" si="90">G184+G194</f>
        <v>41.980000000000004</v>
      </c>
      <c r="H195" s="32">
        <f t="shared" ref="H195" si="91">H184+H194</f>
        <v>36.14</v>
      </c>
      <c r="I195" s="32">
        <f t="shared" ref="I195" si="92">I184+I194</f>
        <v>196.91</v>
      </c>
      <c r="J195" s="32">
        <f t="shared" ref="J195:L195" si="93">J184+J194</f>
        <v>1280.73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1229.3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40.193000000000005</v>
      </c>
      <c r="H196" s="34">
        <f t="shared" si="94"/>
        <v>43.981999999999992</v>
      </c>
      <c r="I196" s="34">
        <f t="shared" si="94"/>
        <v>190.369</v>
      </c>
      <c r="J196" s="34">
        <f t="shared" si="94"/>
        <v>1314.7549999999999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Семёнова</cp:lastModifiedBy>
  <dcterms:created xsi:type="dcterms:W3CDTF">2022-05-16T14:23:56Z</dcterms:created>
  <dcterms:modified xsi:type="dcterms:W3CDTF">2025-08-25T04:45:43Z</dcterms:modified>
</cp:coreProperties>
</file>